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5"/>
  </bookViews>
  <sheets>
    <sheet name="Přehled" sheetId="1" r:id="rId1"/>
    <sheet name="elektroinstalace" sheetId="4" r:id="rId2"/>
  </sheets>
  <calcPr calcId="125725"/>
</workbook>
</file>

<file path=xl/calcChain.xml><?xml version="1.0" encoding="utf-8"?>
<calcChain xmlns="http://schemas.openxmlformats.org/spreadsheetml/2006/main">
  <c r="H13" i="4"/>
  <c r="F13"/>
  <c r="H16"/>
  <c r="F16"/>
  <c r="H15"/>
  <c r="F15"/>
  <c r="H14"/>
  <c r="F14"/>
  <c r="H12"/>
  <c r="F12"/>
  <c r="H11"/>
  <c r="F11"/>
  <c r="H10"/>
  <c r="H20" s="1"/>
  <c r="F10"/>
  <c r="H9"/>
  <c r="F9"/>
  <c r="F17" s="1"/>
  <c r="H8"/>
  <c r="F8"/>
  <c r="H7"/>
  <c r="F7"/>
  <c r="E10" i="1" l="1"/>
  <c r="H21" i="4"/>
  <c r="H22"/>
  <c r="H23"/>
  <c r="E8" i="1"/>
  <c r="F18" i="4"/>
  <c r="E14" i="1" l="1"/>
  <c r="E17" s="1"/>
</calcChain>
</file>

<file path=xl/sharedStrings.xml><?xml version="1.0" encoding="utf-8"?>
<sst xmlns="http://schemas.openxmlformats.org/spreadsheetml/2006/main" count="53" uniqueCount="41">
  <si>
    <t>pořadové</t>
  </si>
  <si>
    <t>číslo</t>
  </si>
  <si>
    <t>název</t>
  </si>
  <si>
    <t>cena</t>
  </si>
  <si>
    <t>celkem</t>
  </si>
  <si>
    <t>vyměra</t>
  </si>
  <si>
    <t>REKAPITULACE</t>
  </si>
  <si>
    <t xml:space="preserve">Vypracoval : Seifert Marek </t>
  </si>
  <si>
    <t>Prořez + 2%</t>
  </si>
  <si>
    <t>Kompletační činnost + 5,5%</t>
  </si>
  <si>
    <t>ELEKTROINSTALACE CELKEM BEZ DPH</t>
  </si>
  <si>
    <t>měrná</t>
  </si>
  <si>
    <t>jednotka</t>
  </si>
  <si>
    <t>m</t>
  </si>
  <si>
    <t>ks</t>
  </si>
  <si>
    <t>Fólie 33cm</t>
  </si>
  <si>
    <t>kpl.</t>
  </si>
  <si>
    <t xml:space="preserve">Zemnící vodič FeZn 10 </t>
  </si>
  <si>
    <t>Svorka rozpojovací SR</t>
  </si>
  <si>
    <t>FINÁLNÍ POVRCHOVÁ VRSTVA JE SOUČÁSTÍ ROZPOČTU STAVBY</t>
  </si>
  <si>
    <t>NEDÍLNOU SOUČÁSTÍ JE VÝKRESOVÁ DOKUMENTACE</t>
  </si>
  <si>
    <t>PŘED ZAPOČETÍM ZEMNÍCH PRACÍ NUTNO PROVÉST VYTYČENÍ !!!</t>
  </si>
  <si>
    <t>BEZ TOHOTO VYTYČENÍ NELZE ZEMNÍ PRÁCE PROVÁDĚT !!!</t>
  </si>
  <si>
    <t>materiál</t>
  </si>
  <si>
    <t>montáž</t>
  </si>
  <si>
    <t>Přesun + 3%</t>
  </si>
  <si>
    <t>Podr.materiál + 3%</t>
  </si>
  <si>
    <t>Kabelová pancéřová plastová chránička 63</t>
  </si>
  <si>
    <t>Kabelová chránička betonová TkI vč.obetonování</t>
  </si>
  <si>
    <t>Silový celoplastový kabel CYKY 3x4</t>
  </si>
  <si>
    <t>Zemní práce v komunikaci - výkop, pískové lože, betonové podloží, uložení, zához, hutnění, obetonování chrániček, finální povrch komunikace, odvoz přebytečného výkopku, uložení na skládku, skládkovné</t>
  </si>
  <si>
    <t>Zemní práce v terénu - výkop, pískové lože, uložení, zához, hutnění, odvoz přebytečného výkopku, uložení na skládku, skládkovné</t>
  </si>
  <si>
    <t>STAVEBNÍ ÚPRAVY ZPEVNĚNÝCH PLOCH AREÁLU FBI</t>
  </si>
  <si>
    <t>SO 05 - VJEZDOVÝ SYSTÉM</t>
  </si>
  <si>
    <t>Silový celoplastový kabel CYKY 3x2,5</t>
  </si>
  <si>
    <t>CELKEM - MONTÁŽ SO 05 - VJEZDOVÝ SYSTÉM</t>
  </si>
  <si>
    <t>CELKEM - MATERIÁL SO 05 - VJEZDOVÝ SYSTÉM</t>
  </si>
  <si>
    <t>Celkem - montáž SO 05 - vjezdový systém</t>
  </si>
  <si>
    <t>Celkem - materiál SO 05 - vjezdový systém</t>
  </si>
  <si>
    <t>Revize + 1%</t>
  </si>
  <si>
    <t>Zemnící pásek FeZn 30x4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</si>
</sst>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color indexed="4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24"/>
      <color indexed="8"/>
      <name val="Arial CE"/>
      <charset val="238"/>
    </font>
    <font>
      <b/>
      <sz val="10"/>
      <color indexed="8"/>
      <name val="Arial CE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5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11" fillId="0" borderId="0" xfId="0" applyFont="1"/>
    <xf numFmtId="0" fontId="0" fillId="0" borderId="0" xfId="0" applyFont="1"/>
    <xf numFmtId="0" fontId="13" fillId="0" borderId="0" xfId="0" applyFont="1" applyAlignment="1">
      <alignment horizontal="justify" vertical="center"/>
    </xf>
    <xf numFmtId="0" fontId="14" fillId="0" borderId="0" xfId="0" applyFont="1"/>
    <xf numFmtId="4" fontId="14" fillId="0" borderId="0" xfId="0" applyNumberFormat="1" applyFont="1"/>
    <xf numFmtId="2" fontId="0" fillId="0" borderId="0" xfId="0" applyNumberFormat="1"/>
    <xf numFmtId="4" fontId="15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1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4"/>
  <sheetViews>
    <sheetView tabSelected="1" workbookViewId="0">
      <selection activeCell="B1" sqref="B1"/>
    </sheetView>
  </sheetViews>
  <sheetFormatPr defaultRowHeight="12.75"/>
  <cols>
    <col min="1" max="1" width="0.140625" customWidth="1"/>
    <col min="3" max="3" width="58.42578125" customWidth="1"/>
    <col min="4" max="4" width="0.85546875" customWidth="1"/>
    <col min="5" max="5" width="13.7109375" customWidth="1"/>
  </cols>
  <sheetData>
    <row r="2" spans="2:8" ht="30">
      <c r="B2" s="10"/>
      <c r="C2" s="11"/>
      <c r="D2" s="10"/>
      <c r="E2" s="10"/>
      <c r="F2" s="10"/>
    </row>
    <row r="3" spans="2:8">
      <c r="B3" s="12"/>
      <c r="C3" s="12"/>
      <c r="D3" s="12"/>
      <c r="E3" s="12"/>
      <c r="F3" s="12"/>
    </row>
    <row r="4" spans="2:8">
      <c r="B4" s="12"/>
      <c r="C4" s="13" t="s">
        <v>6</v>
      </c>
      <c r="D4" s="12"/>
      <c r="E4" s="12"/>
      <c r="F4" s="12"/>
    </row>
    <row r="5" spans="2:8">
      <c r="B5" s="12"/>
      <c r="C5" s="13"/>
      <c r="D5" s="12"/>
      <c r="E5" s="12"/>
      <c r="F5" s="12"/>
    </row>
    <row r="6" spans="2:8">
      <c r="B6" s="10"/>
      <c r="C6" s="16"/>
      <c r="D6" s="10"/>
      <c r="E6" s="10"/>
      <c r="F6" s="10"/>
    </row>
    <row r="7" spans="2:8">
      <c r="B7" s="12"/>
      <c r="C7" s="10"/>
      <c r="D7" s="12"/>
      <c r="E7" s="14"/>
      <c r="F7" s="14"/>
    </row>
    <row r="8" spans="2:8">
      <c r="B8" s="12"/>
      <c r="C8" s="10" t="s">
        <v>35</v>
      </c>
      <c r="D8" s="12"/>
      <c r="E8" s="14">
        <f>elektroinstalace!F17+elektroinstalace!F18</f>
        <v>0</v>
      </c>
      <c r="F8" s="14"/>
    </row>
    <row r="9" spans="2:8">
      <c r="B9" s="12"/>
      <c r="C9" s="10"/>
      <c r="D9" s="12"/>
      <c r="E9" s="14"/>
      <c r="F9" s="14"/>
    </row>
    <row r="10" spans="2:8">
      <c r="B10" s="12"/>
      <c r="C10" s="10" t="s">
        <v>36</v>
      </c>
      <c r="D10" s="12"/>
      <c r="E10" s="14">
        <f>elektroinstalace!H20+elektroinstalace!H21+elektroinstalace!H22+elektroinstalace!H23</f>
        <v>0</v>
      </c>
      <c r="F10" s="14"/>
    </row>
    <row r="11" spans="2:8">
      <c r="B11" s="12"/>
      <c r="C11" s="10"/>
      <c r="D11" s="12"/>
      <c r="E11" s="14"/>
      <c r="F11" s="14"/>
    </row>
    <row r="12" spans="2:8">
      <c r="B12" s="12"/>
      <c r="C12" s="10"/>
      <c r="D12" s="12"/>
      <c r="E12" s="14"/>
      <c r="F12" s="14"/>
    </row>
    <row r="13" spans="2:8">
      <c r="B13" s="12"/>
      <c r="C13" s="10"/>
      <c r="D13" s="12"/>
      <c r="E13" s="14"/>
      <c r="F13" s="14"/>
    </row>
    <row r="14" spans="2:8">
      <c r="B14" s="12"/>
      <c r="C14" s="10" t="s">
        <v>39</v>
      </c>
      <c r="D14" s="12"/>
      <c r="E14" s="14">
        <f>(+E8+E10)*0.01</f>
        <v>0</v>
      </c>
      <c r="F14" s="15"/>
    </row>
    <row r="15" spans="2:8">
      <c r="B15" s="12"/>
      <c r="C15" s="16"/>
      <c r="D15" s="12"/>
      <c r="E15" s="14"/>
      <c r="F15" s="15"/>
      <c r="H15" s="3"/>
    </row>
    <row r="16" spans="2:8">
      <c r="B16" s="12"/>
      <c r="C16" s="16"/>
      <c r="D16" s="12"/>
      <c r="E16" s="14"/>
      <c r="F16" s="15"/>
    </row>
    <row r="17" spans="2:6">
      <c r="B17" s="12"/>
      <c r="C17" s="17" t="s">
        <v>10</v>
      </c>
      <c r="D17" s="12"/>
      <c r="E17" s="18">
        <f>SUM(E7:E16)</f>
        <v>0</v>
      </c>
      <c r="F17" s="14"/>
    </row>
    <row r="18" spans="2:6">
      <c r="B18" s="12"/>
      <c r="C18" s="10"/>
      <c r="D18" s="12"/>
      <c r="E18" s="14"/>
      <c r="F18" s="14"/>
    </row>
    <row r="19" spans="2:6">
      <c r="B19" s="12"/>
      <c r="C19" s="10"/>
      <c r="D19" s="12"/>
      <c r="E19" s="14"/>
      <c r="F19" s="14"/>
    </row>
    <row r="20" spans="2:6">
      <c r="B20" s="12"/>
      <c r="C20" s="10"/>
      <c r="D20" s="12"/>
      <c r="E20" s="14"/>
      <c r="F20" s="14"/>
    </row>
    <row r="21" spans="2:6">
      <c r="B21" s="12"/>
      <c r="C21" s="10"/>
      <c r="D21" s="12"/>
      <c r="E21" s="14"/>
      <c r="F21" s="14"/>
    </row>
    <row r="22" spans="2:6">
      <c r="B22" s="12"/>
      <c r="C22" s="10"/>
      <c r="D22" s="12"/>
      <c r="E22" s="14"/>
      <c r="F22" s="14"/>
    </row>
    <row r="23" spans="2:6">
      <c r="B23" s="12"/>
      <c r="C23" s="10" t="s">
        <v>7</v>
      </c>
      <c r="D23" s="12"/>
      <c r="E23" s="14"/>
      <c r="F23" s="14"/>
    </row>
    <row r="24" spans="2:6">
      <c r="B24" s="12"/>
      <c r="C24" s="10"/>
      <c r="D24" s="12"/>
      <c r="E24" s="14"/>
      <c r="F24" s="14"/>
    </row>
    <row r="25" spans="2:6" ht="40.5">
      <c r="B25" s="12"/>
      <c r="C25" s="30" t="s">
        <v>32</v>
      </c>
      <c r="D25" s="12"/>
      <c r="E25" s="14"/>
      <c r="F25" s="14"/>
    </row>
    <row r="26" spans="2:6" ht="20.25">
      <c r="B26" s="4"/>
      <c r="C26" s="19"/>
      <c r="D26" s="1"/>
      <c r="E26" s="2"/>
      <c r="F26" s="2"/>
    </row>
    <row r="27" spans="2:6" ht="20.25">
      <c r="B27" s="4"/>
      <c r="C27" s="19"/>
      <c r="D27" s="1"/>
      <c r="E27" s="2"/>
      <c r="F27" s="2"/>
    </row>
    <row r="28" spans="2:6" ht="20.25">
      <c r="B28" s="1"/>
      <c r="C28" s="31" t="s">
        <v>33</v>
      </c>
      <c r="D28" s="1"/>
      <c r="E28" s="2"/>
      <c r="F28" s="2"/>
    </row>
    <row r="29" spans="2:6">
      <c r="B29" s="1"/>
      <c r="D29" s="1"/>
      <c r="E29" s="2"/>
      <c r="F29" s="2"/>
    </row>
    <row r="30" spans="2:6">
      <c r="B30" s="1"/>
      <c r="C30" s="24" t="s">
        <v>19</v>
      </c>
      <c r="D30" s="1"/>
      <c r="E30" s="2"/>
      <c r="F30" s="2"/>
    </row>
    <row r="31" spans="2:6">
      <c r="B31" s="1"/>
      <c r="D31" s="1"/>
      <c r="E31" s="2"/>
      <c r="F31" s="2"/>
    </row>
    <row r="32" spans="2:6">
      <c r="B32" s="1"/>
      <c r="C32" s="23" t="s">
        <v>20</v>
      </c>
      <c r="D32" s="1"/>
      <c r="E32" s="2"/>
      <c r="F32" s="2"/>
    </row>
    <row r="33" spans="2:7">
      <c r="B33" s="1"/>
      <c r="C33" s="23"/>
      <c r="D33" s="1"/>
      <c r="E33" s="2"/>
      <c r="F33" s="2"/>
    </row>
    <row r="34" spans="2:7">
      <c r="C34" s="20" t="s">
        <v>21</v>
      </c>
      <c r="G34" s="23"/>
    </row>
    <row r="35" spans="2:7">
      <c r="C35" s="20" t="s">
        <v>22</v>
      </c>
      <c r="G35" s="23"/>
    </row>
    <row r="36" spans="2:7">
      <c r="B36" s="1"/>
      <c r="D36" s="1"/>
      <c r="E36" s="2"/>
      <c r="F36" s="2"/>
    </row>
    <row r="37" spans="2:7" ht="14.25">
      <c r="B37" s="1"/>
      <c r="C37" s="25"/>
      <c r="D37" s="1"/>
      <c r="E37" s="2"/>
      <c r="F37" s="2"/>
    </row>
    <row r="38" spans="2:7">
      <c r="B38" s="1"/>
      <c r="D38" s="1"/>
      <c r="E38" s="2"/>
      <c r="F38" s="2"/>
    </row>
    <row r="39" spans="2:7">
      <c r="B39" s="1"/>
      <c r="D39" s="1"/>
      <c r="E39" s="2"/>
      <c r="F39" s="2"/>
    </row>
    <row r="40" spans="2:7">
      <c r="B40" s="1"/>
      <c r="D40" s="1"/>
      <c r="E40" s="2"/>
      <c r="F40" s="2"/>
    </row>
    <row r="41" spans="2:7">
      <c r="B41" s="1"/>
      <c r="D41" s="1"/>
      <c r="E41" s="2"/>
      <c r="F41" s="2"/>
    </row>
    <row r="42" spans="2:7">
      <c r="B42" s="1"/>
      <c r="D42" s="1"/>
      <c r="E42" s="2"/>
      <c r="F42" s="2"/>
    </row>
    <row r="43" spans="2:7">
      <c r="B43" s="1"/>
      <c r="D43" s="1"/>
      <c r="E43" s="2"/>
      <c r="F43" s="2"/>
    </row>
    <row r="44" spans="2:7">
      <c r="B44" s="1"/>
      <c r="D44" s="1"/>
      <c r="E44" s="2"/>
      <c r="F44" s="2"/>
    </row>
    <row r="45" spans="2:7">
      <c r="B45" s="1"/>
      <c r="D45" s="1"/>
      <c r="E45" s="2"/>
      <c r="F45" s="2"/>
    </row>
    <row r="46" spans="2:7">
      <c r="B46" s="1"/>
      <c r="D46" s="1"/>
      <c r="E46" s="2"/>
      <c r="F46" s="2"/>
    </row>
    <row r="47" spans="2:7">
      <c r="B47" s="1"/>
      <c r="D47" s="1"/>
      <c r="E47" s="2"/>
      <c r="F47" s="2"/>
    </row>
    <row r="48" spans="2:7">
      <c r="B48" s="1"/>
      <c r="D48" s="1"/>
      <c r="E48" s="2"/>
      <c r="F48" s="2"/>
    </row>
    <row r="49" spans="2:6">
      <c r="B49" s="1"/>
      <c r="D49" s="1"/>
      <c r="E49" s="2"/>
      <c r="F49" s="2"/>
    </row>
    <row r="50" spans="2:6">
      <c r="B50" s="1"/>
      <c r="D50" s="1"/>
      <c r="E50" s="2"/>
      <c r="F50" s="2"/>
    </row>
    <row r="51" spans="2:6">
      <c r="B51" s="1"/>
      <c r="D51" s="1"/>
      <c r="E51" s="2"/>
      <c r="F51" s="2"/>
    </row>
    <row r="52" spans="2:6">
      <c r="B52" s="1"/>
      <c r="D52" s="1"/>
      <c r="E52" s="2"/>
      <c r="F52" s="2"/>
    </row>
    <row r="53" spans="2:6">
      <c r="B53" s="1"/>
      <c r="D53" s="1"/>
      <c r="E53" s="2"/>
      <c r="F53" s="2"/>
    </row>
    <row r="54" spans="2:6">
      <c r="B54" s="1"/>
      <c r="D54" s="1"/>
      <c r="E54" s="2"/>
      <c r="F54" s="2"/>
    </row>
    <row r="55" spans="2:6">
      <c r="B55" s="1"/>
      <c r="D55" s="1"/>
      <c r="E55" s="2"/>
      <c r="F55" s="2"/>
    </row>
    <row r="56" spans="2:6">
      <c r="B56" s="1"/>
      <c r="D56" s="1"/>
      <c r="E56" s="2"/>
      <c r="F56" s="2"/>
    </row>
    <row r="57" spans="2:6">
      <c r="B57" s="1"/>
      <c r="D57" s="1"/>
      <c r="E57" s="2"/>
      <c r="F57" s="2"/>
    </row>
    <row r="58" spans="2:6">
      <c r="B58" s="1"/>
      <c r="D58" s="1"/>
      <c r="E58" s="2"/>
      <c r="F58" s="2"/>
    </row>
    <row r="59" spans="2:6">
      <c r="B59" s="1"/>
      <c r="D59" s="1"/>
      <c r="E59" s="2"/>
      <c r="F59" s="2"/>
    </row>
    <row r="60" spans="2:6">
      <c r="B60" s="1"/>
      <c r="D60" s="1"/>
      <c r="E60" s="2"/>
      <c r="F60" s="2"/>
    </row>
    <row r="61" spans="2:6">
      <c r="B61" s="1"/>
      <c r="D61" s="1"/>
      <c r="E61" s="2"/>
      <c r="F61" s="2"/>
    </row>
    <row r="62" spans="2:6">
      <c r="B62" s="1"/>
      <c r="D62" s="1"/>
      <c r="E62" s="2"/>
      <c r="F62" s="2"/>
    </row>
    <row r="63" spans="2:6">
      <c r="B63" s="1"/>
      <c r="D63" s="1"/>
      <c r="E63" s="2"/>
      <c r="F63" s="2"/>
    </row>
    <row r="64" spans="2:6">
      <c r="B64" s="1"/>
      <c r="D64" s="1"/>
      <c r="E64" s="2"/>
      <c r="F64" s="2"/>
    </row>
    <row r="65" spans="2:6">
      <c r="B65" s="1"/>
      <c r="D65" s="1"/>
      <c r="E65" s="2"/>
      <c r="F65" s="2"/>
    </row>
    <row r="66" spans="2:6">
      <c r="B66" s="1"/>
      <c r="D66" s="1"/>
      <c r="E66" s="2"/>
      <c r="F66" s="2"/>
    </row>
    <row r="67" spans="2:6">
      <c r="B67" s="1"/>
      <c r="D67" s="1"/>
      <c r="E67" s="2"/>
      <c r="F67" s="2"/>
    </row>
    <row r="68" spans="2:6">
      <c r="B68" s="1"/>
      <c r="D68" s="1"/>
      <c r="E68" s="2"/>
      <c r="F68" s="2"/>
    </row>
    <row r="69" spans="2:6">
      <c r="B69" s="1"/>
      <c r="D69" s="1"/>
      <c r="E69" s="2"/>
      <c r="F69" s="2"/>
    </row>
    <row r="70" spans="2:6">
      <c r="B70" s="1"/>
      <c r="D70" s="1"/>
      <c r="E70" s="2"/>
      <c r="F70" s="2"/>
    </row>
    <row r="71" spans="2:6">
      <c r="B71" s="1"/>
      <c r="D71" s="1"/>
      <c r="E71" s="2"/>
      <c r="F71" s="2"/>
    </row>
    <row r="72" spans="2:6">
      <c r="B72" s="1"/>
      <c r="D72" s="1"/>
      <c r="E72" s="2"/>
      <c r="F72" s="2"/>
    </row>
    <row r="73" spans="2:6">
      <c r="B73" s="1"/>
      <c r="D73" s="1"/>
      <c r="E73" s="2"/>
      <c r="F73" s="2"/>
    </row>
    <row r="74" spans="2:6">
      <c r="B74" s="1"/>
      <c r="D74" s="1"/>
      <c r="E74" s="2"/>
      <c r="F74" s="2"/>
    </row>
    <row r="75" spans="2:6">
      <c r="B75" s="1"/>
      <c r="D75" s="1"/>
      <c r="E75" s="2"/>
      <c r="F75" s="2"/>
    </row>
    <row r="76" spans="2:6">
      <c r="B76" s="1"/>
      <c r="D76" s="1"/>
      <c r="E76" s="2"/>
      <c r="F76" s="2"/>
    </row>
    <row r="77" spans="2:6">
      <c r="B77" s="1"/>
      <c r="D77" s="1"/>
      <c r="E77" s="2"/>
      <c r="F77" s="2"/>
    </row>
    <row r="78" spans="2:6">
      <c r="B78" s="1"/>
      <c r="D78" s="1"/>
      <c r="E78" s="2"/>
      <c r="F78" s="2"/>
    </row>
    <row r="79" spans="2:6">
      <c r="B79" s="1"/>
      <c r="D79" s="1"/>
      <c r="E79" s="2"/>
      <c r="F79" s="2"/>
    </row>
    <row r="80" spans="2:6">
      <c r="B80" s="1"/>
      <c r="D80" s="1"/>
      <c r="E80" s="2"/>
      <c r="F80" s="2"/>
    </row>
    <row r="81" spans="2:6">
      <c r="B81" s="1"/>
      <c r="D81" s="1"/>
      <c r="E81" s="2"/>
      <c r="F81" s="2"/>
    </row>
    <row r="82" spans="2:6">
      <c r="B82" s="1"/>
      <c r="D82" s="1"/>
      <c r="E82" s="2"/>
      <c r="F82" s="2"/>
    </row>
    <row r="83" spans="2:6">
      <c r="B83" s="1"/>
      <c r="D83" s="1"/>
      <c r="E83" s="2"/>
      <c r="F83" s="2"/>
    </row>
    <row r="84" spans="2:6">
      <c r="B84" s="1"/>
      <c r="D84" s="1"/>
      <c r="E84" s="2"/>
      <c r="F84" s="2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/>
  </sheetViews>
  <sheetFormatPr defaultRowHeight="12.75"/>
  <cols>
    <col min="2" max="2" width="7.5703125" customWidth="1"/>
    <col min="3" max="3" width="52.85546875" customWidth="1"/>
    <col min="4" max="4" width="8.7109375" customWidth="1"/>
    <col min="5" max="5" width="9.7109375" customWidth="1"/>
    <col min="6" max="6" width="11.85546875" customWidth="1"/>
    <col min="7" max="7" width="10.140625" bestFit="1" customWidth="1"/>
    <col min="8" max="8" width="12.28515625" customWidth="1"/>
  </cols>
  <sheetData>
    <row r="1" spans="1:8">
      <c r="A1" s="5"/>
      <c r="B1" s="5"/>
      <c r="C1" s="5"/>
      <c r="D1" s="5"/>
      <c r="E1" s="5"/>
      <c r="F1" s="5"/>
    </row>
    <row r="2" spans="1:8">
      <c r="A2" s="6" t="s">
        <v>0</v>
      </c>
      <c r="B2" s="6" t="s">
        <v>11</v>
      </c>
      <c r="C2" s="6" t="s">
        <v>2</v>
      </c>
      <c r="D2" s="6" t="s">
        <v>5</v>
      </c>
      <c r="E2" s="6" t="s">
        <v>3</v>
      </c>
      <c r="F2" s="6" t="s">
        <v>4</v>
      </c>
      <c r="G2" s="21" t="s">
        <v>3</v>
      </c>
      <c r="H2" s="21" t="s">
        <v>4</v>
      </c>
    </row>
    <row r="3" spans="1:8">
      <c r="A3" s="6" t="s">
        <v>1</v>
      </c>
      <c r="B3" s="6" t="s">
        <v>12</v>
      </c>
      <c r="C3" s="6"/>
      <c r="D3" s="6"/>
      <c r="E3" s="6" t="s">
        <v>24</v>
      </c>
      <c r="F3" s="6" t="s">
        <v>24</v>
      </c>
      <c r="G3" s="21" t="s">
        <v>23</v>
      </c>
      <c r="H3" s="21" t="s">
        <v>23</v>
      </c>
    </row>
    <row r="4" spans="1:8">
      <c r="A4" s="5"/>
      <c r="B4" s="5"/>
      <c r="C4" s="5"/>
      <c r="D4" s="5"/>
      <c r="E4" s="5"/>
      <c r="F4" s="5"/>
    </row>
    <row r="5" spans="1:8">
      <c r="A5" s="6"/>
      <c r="B5" s="6"/>
      <c r="C5" s="5"/>
      <c r="D5" s="6"/>
      <c r="E5" s="7"/>
      <c r="F5" s="7"/>
    </row>
    <row r="6" spans="1:8">
      <c r="A6" s="6"/>
      <c r="B6" s="6"/>
      <c r="C6" s="33" t="s">
        <v>33</v>
      </c>
      <c r="D6" s="6"/>
      <c r="E6" s="7"/>
      <c r="F6" s="7"/>
    </row>
    <row r="7" spans="1:8">
      <c r="A7" s="6">
        <v>1</v>
      </c>
      <c r="B7" s="6" t="s">
        <v>13</v>
      </c>
      <c r="C7" s="5" t="s">
        <v>29</v>
      </c>
      <c r="D7" s="6">
        <v>900</v>
      </c>
      <c r="E7" s="7"/>
      <c r="F7" s="7">
        <f t="shared" ref="F7:F16" si="0">D7*E7</f>
        <v>0</v>
      </c>
      <c r="G7" s="2"/>
      <c r="H7" s="2">
        <f t="shared" ref="H7:H16" si="1">D7*G7</f>
        <v>0</v>
      </c>
    </row>
    <row r="8" spans="1:8">
      <c r="A8" s="6">
        <v>2</v>
      </c>
      <c r="B8" s="6" t="s">
        <v>13</v>
      </c>
      <c r="C8" s="5" t="s">
        <v>34</v>
      </c>
      <c r="D8" s="6">
        <v>150</v>
      </c>
      <c r="E8" s="7"/>
      <c r="F8" s="7">
        <f t="shared" si="0"/>
        <v>0</v>
      </c>
      <c r="G8" s="2"/>
      <c r="H8" s="2">
        <f t="shared" si="1"/>
        <v>0</v>
      </c>
    </row>
    <row r="9" spans="1:8" ht="38.25">
      <c r="A9" s="6">
        <v>3</v>
      </c>
      <c r="B9" s="6" t="s">
        <v>16</v>
      </c>
      <c r="C9" s="32" t="s">
        <v>31</v>
      </c>
      <c r="D9" s="6">
        <v>143</v>
      </c>
      <c r="E9" s="7"/>
      <c r="F9" s="7">
        <f t="shared" si="0"/>
        <v>0</v>
      </c>
      <c r="G9" s="2"/>
      <c r="H9" s="2">
        <f t="shared" si="1"/>
        <v>0</v>
      </c>
    </row>
    <row r="10" spans="1:8" ht="51">
      <c r="A10" s="6">
        <v>4</v>
      </c>
      <c r="B10" s="6" t="s">
        <v>16</v>
      </c>
      <c r="C10" s="32" t="s">
        <v>30</v>
      </c>
      <c r="D10" s="6">
        <v>125</v>
      </c>
      <c r="E10" s="7"/>
      <c r="F10" s="7">
        <f t="shared" si="0"/>
        <v>0</v>
      </c>
      <c r="G10" s="2"/>
      <c r="H10" s="2">
        <f t="shared" si="1"/>
        <v>0</v>
      </c>
    </row>
    <row r="11" spans="1:8">
      <c r="A11" s="6">
        <v>5</v>
      </c>
      <c r="B11" s="6" t="s">
        <v>13</v>
      </c>
      <c r="C11" s="5" t="s">
        <v>15</v>
      </c>
      <c r="D11" s="6">
        <v>270</v>
      </c>
      <c r="E11" s="7"/>
      <c r="F11" s="7">
        <f t="shared" si="0"/>
        <v>0</v>
      </c>
      <c r="G11" s="2"/>
      <c r="H11" s="2">
        <f t="shared" si="1"/>
        <v>0</v>
      </c>
    </row>
    <row r="12" spans="1:8">
      <c r="A12" s="6">
        <v>6</v>
      </c>
      <c r="B12" s="6" t="s">
        <v>13</v>
      </c>
      <c r="C12" s="5" t="s">
        <v>17</v>
      </c>
      <c r="D12" s="6">
        <v>10</v>
      </c>
      <c r="E12" s="7"/>
      <c r="F12" s="7">
        <f t="shared" si="0"/>
        <v>0</v>
      </c>
      <c r="G12" s="2"/>
      <c r="H12" s="2">
        <f t="shared" si="1"/>
        <v>0</v>
      </c>
    </row>
    <row r="13" spans="1:8">
      <c r="A13" s="34">
        <v>7</v>
      </c>
      <c r="B13" s="35" t="s">
        <v>13</v>
      </c>
      <c r="C13" s="24" t="s">
        <v>40</v>
      </c>
      <c r="D13" s="34">
        <v>270</v>
      </c>
      <c r="E13" s="36"/>
      <c r="F13" s="36">
        <f t="shared" si="0"/>
        <v>0</v>
      </c>
      <c r="G13" s="28"/>
      <c r="H13" s="28">
        <f t="shared" si="1"/>
        <v>0</v>
      </c>
    </row>
    <row r="14" spans="1:8">
      <c r="A14" s="6">
        <v>8</v>
      </c>
      <c r="B14" s="6" t="s">
        <v>13</v>
      </c>
      <c r="C14" s="5" t="s">
        <v>27</v>
      </c>
      <c r="D14" s="6">
        <v>156</v>
      </c>
      <c r="E14" s="7"/>
      <c r="F14" s="7">
        <f t="shared" si="0"/>
        <v>0</v>
      </c>
      <c r="G14" s="2"/>
      <c r="H14" s="2">
        <f t="shared" si="1"/>
        <v>0</v>
      </c>
    </row>
    <row r="15" spans="1:8">
      <c r="A15" s="6">
        <v>9</v>
      </c>
      <c r="B15" s="6" t="s">
        <v>13</v>
      </c>
      <c r="C15" s="5" t="s">
        <v>28</v>
      </c>
      <c r="D15" s="6">
        <v>125</v>
      </c>
      <c r="E15" s="7"/>
      <c r="F15" s="7">
        <f t="shared" si="0"/>
        <v>0</v>
      </c>
      <c r="G15" s="2"/>
      <c r="H15" s="2">
        <f t="shared" si="1"/>
        <v>0</v>
      </c>
    </row>
    <row r="16" spans="1:8">
      <c r="A16" s="6">
        <v>10</v>
      </c>
      <c r="B16" s="6" t="s">
        <v>14</v>
      </c>
      <c r="C16" s="5" t="s">
        <v>18</v>
      </c>
      <c r="D16" s="6">
        <v>5</v>
      </c>
      <c r="E16" s="7"/>
      <c r="F16" s="7">
        <f t="shared" si="0"/>
        <v>0</v>
      </c>
      <c r="G16" s="2"/>
      <c r="H16" s="2">
        <f t="shared" si="1"/>
        <v>0</v>
      </c>
    </row>
    <row r="17" spans="1:8">
      <c r="A17" s="6"/>
      <c r="B17" s="6"/>
      <c r="C17" s="8" t="s">
        <v>37</v>
      </c>
      <c r="D17" s="6"/>
      <c r="E17" s="7"/>
      <c r="F17" s="9">
        <f>SUM(F7:F16)</f>
        <v>0</v>
      </c>
      <c r="G17" s="28"/>
      <c r="H17" s="28"/>
    </row>
    <row r="18" spans="1:8">
      <c r="A18" s="6"/>
      <c r="B18" s="6"/>
      <c r="C18" s="5" t="s">
        <v>9</v>
      </c>
      <c r="D18" s="6"/>
      <c r="E18" s="7"/>
      <c r="F18" s="7">
        <f>F17*0.055</f>
        <v>0</v>
      </c>
      <c r="G18" s="28"/>
      <c r="H18" s="28"/>
    </row>
    <row r="19" spans="1:8">
      <c r="A19" s="6"/>
      <c r="B19" s="6"/>
      <c r="C19" s="5"/>
      <c r="D19" s="6"/>
      <c r="E19" s="7"/>
      <c r="F19" s="7"/>
    </row>
    <row r="20" spans="1:8">
      <c r="A20" s="21"/>
      <c r="B20" s="21"/>
      <c r="C20" s="26" t="s">
        <v>38</v>
      </c>
      <c r="D20" s="21"/>
      <c r="E20" s="22"/>
      <c r="F20" s="27"/>
      <c r="G20" s="20"/>
      <c r="H20" s="29">
        <f>SUM(H7:H19)</f>
        <v>0</v>
      </c>
    </row>
    <row r="21" spans="1:8">
      <c r="A21" s="21"/>
      <c r="B21" s="21"/>
      <c r="C21" s="20" t="s">
        <v>25</v>
      </c>
      <c r="D21" s="21"/>
      <c r="E21" s="22"/>
      <c r="F21" s="22"/>
      <c r="G21" s="20"/>
      <c r="H21" s="2">
        <f>H20*0.03</f>
        <v>0</v>
      </c>
    </row>
    <row r="22" spans="1:8">
      <c r="A22" s="21"/>
      <c r="B22" s="21"/>
      <c r="C22" s="20" t="s">
        <v>8</v>
      </c>
      <c r="D22" s="21"/>
      <c r="E22" s="22"/>
      <c r="F22" s="22"/>
      <c r="G22" s="20"/>
      <c r="H22" s="2">
        <f>H20*0.02</f>
        <v>0</v>
      </c>
    </row>
    <row r="23" spans="1:8">
      <c r="A23" s="21"/>
      <c r="B23" s="21"/>
      <c r="C23" s="20" t="s">
        <v>26</v>
      </c>
      <c r="D23" s="21"/>
      <c r="E23" s="22"/>
      <c r="F23" s="22"/>
      <c r="G23" s="20"/>
      <c r="H23" s="2">
        <f>H20*0.03</f>
        <v>0</v>
      </c>
    </row>
  </sheetData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landscape" horizontalDpi="4294967293" verticalDpi="300" r:id="rId1"/>
  <headerFooter alignWithMargins="0">
    <oddFooter>&amp;LSO-05&amp;RD.1.4.3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elektroinstalace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Seifert</dc:creator>
  <cp:lastModifiedBy>Jiří Bobek</cp:lastModifiedBy>
  <cp:lastPrinted>2020-09-02T09:56:30Z</cp:lastPrinted>
  <dcterms:created xsi:type="dcterms:W3CDTF">2003-02-04T11:40:24Z</dcterms:created>
  <dcterms:modified xsi:type="dcterms:W3CDTF">2020-09-02T11:03:22Z</dcterms:modified>
</cp:coreProperties>
</file>